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عبده\الملفات\اصدرات نهائية 2023\التقارير\تقرير الأرقام القياسية لأسعار المستهلك ومعدل التضخم الربع الثالث 2025\"/>
    </mc:Choice>
  </mc:AlternateContent>
  <xr:revisionPtr revIDLastSave="0" documentId="13_ncr:1_{DBE32C2A-0F2D-40E6-9757-E1A8A5852B3A}" xr6:coauthVersionLast="47" xr6:coauthVersionMax="47" xr10:uidLastSave="{00000000-0000-0000-0000-000000000000}"/>
  <bookViews>
    <workbookView xWindow="-120" yWindow="-120" windowWidth="20730" windowHeight="11040" xr2:uid="{0FB7BA95-6B4C-4CDD-A098-C848FD70C8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6" i="1"/>
  <c r="C46" i="1"/>
  <c r="K37" i="1"/>
  <c r="J37" i="1"/>
  <c r="F37" i="1"/>
  <c r="E37" i="1"/>
  <c r="K36" i="1"/>
  <c r="J36" i="1"/>
  <c r="F36" i="1"/>
  <c r="E36" i="1"/>
  <c r="K35" i="1"/>
  <c r="J35" i="1"/>
  <c r="F35" i="1"/>
  <c r="E35" i="1"/>
  <c r="K34" i="1"/>
  <c r="J34" i="1"/>
  <c r="F34" i="1"/>
  <c r="E34" i="1"/>
  <c r="K33" i="1"/>
  <c r="J33" i="1"/>
  <c r="F33" i="1"/>
  <c r="E33" i="1"/>
  <c r="K32" i="1"/>
  <c r="J32" i="1"/>
  <c r="F32" i="1"/>
  <c r="E32" i="1"/>
  <c r="K31" i="1"/>
  <c r="J31" i="1"/>
  <c r="F31" i="1"/>
  <c r="E31" i="1"/>
  <c r="K30" i="1"/>
  <c r="J30" i="1"/>
  <c r="F30" i="1"/>
  <c r="E30" i="1"/>
  <c r="K29" i="1"/>
  <c r="J29" i="1"/>
  <c r="F29" i="1"/>
  <c r="E29" i="1"/>
  <c r="K28" i="1"/>
  <c r="J28" i="1"/>
  <c r="F28" i="1"/>
  <c r="E28" i="1"/>
  <c r="K27" i="1"/>
  <c r="J27" i="1"/>
  <c r="F27" i="1"/>
  <c r="E27" i="1"/>
  <c r="K26" i="1"/>
  <c r="J26" i="1"/>
  <c r="F26" i="1"/>
  <c r="E26" i="1"/>
  <c r="K25" i="1"/>
  <c r="J25" i="1"/>
  <c r="F25" i="1"/>
  <c r="E25" i="1"/>
  <c r="K23" i="1"/>
  <c r="J23" i="1"/>
  <c r="F23" i="1"/>
  <c r="E23" i="1"/>
  <c r="E49" i="1" l="1"/>
  <c r="E46" i="1"/>
  <c r="E51" i="1"/>
  <c r="E60" i="1"/>
  <c r="E59" i="1"/>
  <c r="E58" i="1"/>
  <c r="E57" i="1"/>
  <c r="E56" i="1"/>
  <c r="E55" i="1"/>
  <c r="E54" i="1"/>
  <c r="E53" i="1"/>
  <c r="E52" i="1"/>
  <c r="E50" i="1"/>
  <c r="E48" i="1"/>
</calcChain>
</file>

<file path=xl/sharedStrings.xml><?xml version="1.0" encoding="utf-8"?>
<sst xmlns="http://schemas.openxmlformats.org/spreadsheetml/2006/main" count="83" uniqueCount="66">
  <si>
    <t>جميع الحقوق محفوظة – مركز الإحصاء، حكومة عجمان.الإمارات العربية المتحدة @ 2025</t>
  </si>
  <si>
    <t>لايجوز نسخ أو استعمال أي جزء من هذا الكتاب من قبل أي شخص أو شركة أو جهة بأية وسيلة تصويرية أو الكترونية أو ميكانيكية بما في ذلك التسجيل الفوتغرافي و التسجيل على أقراص مقروءة أو بأية وسيلة نشر أخرى 
بما فيها حفظ المعلومات و استرجاعها دون الحصول على موافقة مسبقة صادرة من مركز عجمان للإحصاء ، حكومة عجمان ، دولة الإمارات العربية المتحدة.</t>
  </si>
  <si>
    <t>  في حالة الإقتباس يرجى الإشارة إلى المطبوعة كالتالي:</t>
  </si>
  <si>
    <t>اخلاء المسؤولية</t>
  </si>
  <si>
    <t>سياسة النشر</t>
  </si>
  <si>
    <t>سياسة الخصوصية</t>
  </si>
  <si>
    <t>رخصة البيانات المفتوحة</t>
  </si>
  <si>
    <t>DISCLAIMER</t>
  </si>
  <si>
    <t>PUBLISHING POLICY</t>
  </si>
  <si>
    <t>PRIVACY POLICY</t>
  </si>
  <si>
    <t>OPEN DATA LICENSE</t>
  </si>
  <si>
    <t>جدول رقم (1)</t>
  </si>
  <si>
    <t>مجموعات الانفاق الرئيسية</t>
  </si>
  <si>
    <t>الرقم القياسي العام</t>
  </si>
  <si>
    <t xml:space="preserve">الأغذية والمشروبات </t>
  </si>
  <si>
    <t>التبغ</t>
  </si>
  <si>
    <t>الملابس والأحذية</t>
  </si>
  <si>
    <t>السكن والمياه والكهرباء والغاز</t>
  </si>
  <si>
    <t>التجهيزات والمعدات المنزلية</t>
  </si>
  <si>
    <t>خدمات الصحة</t>
  </si>
  <si>
    <t>خدمات النقل</t>
  </si>
  <si>
    <t>الاتصالات</t>
  </si>
  <si>
    <t>الترويح والثقافة</t>
  </si>
  <si>
    <t>التعليم</t>
  </si>
  <si>
    <t>المطاعم والفنادق</t>
  </si>
  <si>
    <t>التأمين الخدمات المالية</t>
  </si>
  <si>
    <t>سلع وخدمات متنوعة</t>
  </si>
  <si>
    <t xml:space="preserve">المصدر: مركز عجمان للإحصاء                                                                                                                                                            </t>
  </si>
  <si>
    <t xml:space="preserve">المصدر: المركز الاتحادي للتنافسية والإحصاء                                                                                   </t>
  </si>
  <si>
    <t>*بيانات أولية</t>
  </si>
  <si>
    <t>جدول رقم (2)</t>
  </si>
  <si>
    <t>رمز المجموعة</t>
  </si>
  <si>
    <t xml:space="preserve">مجموعات الإنفاق الرئيسية </t>
  </si>
  <si>
    <t>01</t>
  </si>
  <si>
    <t>02</t>
  </si>
  <si>
    <t xml:space="preserve">التبغ </t>
  </si>
  <si>
    <t>03</t>
  </si>
  <si>
    <t>04</t>
  </si>
  <si>
    <t>05</t>
  </si>
  <si>
    <t xml:space="preserve">التجهيزات والمعدات المنزلية </t>
  </si>
  <si>
    <t>06</t>
  </si>
  <si>
    <t>07</t>
  </si>
  <si>
    <t>08</t>
  </si>
  <si>
    <t>09</t>
  </si>
  <si>
    <t>10</t>
  </si>
  <si>
    <t>التأمين والخدمات المالية</t>
  </si>
  <si>
    <t xml:space="preserve">   المصدر: مركز عجمان للإحصاء </t>
  </si>
  <si>
    <t xml:space="preserve"> المصدر: المركز الاتحادي للتنافسية والإحصاء</t>
  </si>
  <si>
    <t>تقرير الأرقام القياسية لأسعار المستهلك ومعدل التضخم في إمارة عجمان  للربع الثالث 2025</t>
  </si>
  <si>
    <t>الربع الثالث</t>
  </si>
  <si>
    <t>الربع الثالث 2025</t>
  </si>
  <si>
    <t>متوسط الربع الثالث 2025</t>
  </si>
  <si>
    <t>معدل التغير بين الربع الثالث 2024 والربع الثالث 2025</t>
  </si>
  <si>
    <t xml:space="preserve">يوليو </t>
  </si>
  <si>
    <t>أغسطس</t>
  </si>
  <si>
    <t>سبتمبر</t>
  </si>
  <si>
    <t>معدل التغير الشهري
 ( أغسطس وسبتمبر )</t>
  </si>
  <si>
    <t>معدل التغير الشهري
 ( أغسطس و سبتمبر)</t>
  </si>
  <si>
    <t>معدل التغير الشهري
 (يوليو و أغسطس )</t>
  </si>
  <si>
    <t>معدل التضخم الشهري لأسعار المستهلك حسب مجموعات الإنفاق الرئيسية في إمارة عجمان للربع الثالث لعامي 2024-2025*</t>
  </si>
  <si>
    <t>معدل التضخم السنوي لأسعار المستهلك حسب مجموعات الإنفاق الرئيسية في إمارة عجمان للربع الثالث لعامي 2024-2025*</t>
  </si>
  <si>
    <t>مركز عجمان للإحصاء _ تقريرالأرقام القياسية لأسعار المستهلك ومعدل التضخم في إمارة عجمان  للربع الثالث 2025</t>
  </si>
  <si>
    <t>الربع الثالث 2024**</t>
  </si>
  <si>
    <t>**تم تحديث بيانات عام 2024</t>
  </si>
  <si>
    <t>معدل التغير الشهري
 ( يوليو واغسطس )</t>
  </si>
  <si>
    <t>متوسط الربع الثالث 2024**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</si>
</sst>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2"/>
      <color rgb="FF826228"/>
      <name val="Sakkal Majalla"/>
    </font>
    <font>
      <b/>
      <sz val="12"/>
      <color theme="1"/>
      <name val="Sakkal Majalla"/>
    </font>
    <font>
      <sz val="12"/>
      <color theme="1"/>
      <name val="Sakkal Majalla"/>
    </font>
    <font>
      <u/>
      <sz val="12"/>
      <color theme="10"/>
      <name val="Sakkal Majalla"/>
    </font>
    <font>
      <u/>
      <sz val="10"/>
      <color theme="10"/>
      <name val="Times New Roman"/>
      <family val="1"/>
    </font>
    <font>
      <b/>
      <u/>
      <sz val="11"/>
      <color theme="10"/>
      <name val="Aptos Narrow"/>
      <family val="2"/>
      <scheme val="minor"/>
    </font>
    <font>
      <b/>
      <sz val="14"/>
      <color theme="1"/>
      <name val="Sakkal Majalla"/>
    </font>
    <font>
      <sz val="12"/>
      <color rgb="FFFFFFFF"/>
      <name val="Sakkal Majalla"/>
    </font>
    <font>
      <sz val="12"/>
      <color rgb="FF000000"/>
      <name val="Sakkal Majalla"/>
    </font>
    <font>
      <sz val="10"/>
      <color theme="1"/>
      <name val="Sakkal Majalla"/>
    </font>
    <font>
      <sz val="12"/>
      <name val="Sakkal Majall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2622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readingOrder="2"/>
    </xf>
    <xf numFmtId="0" fontId="10" fillId="3" borderId="1" xfId="0" applyFont="1" applyFill="1" applyBorder="1" applyAlignment="1">
      <alignment horizontal="center" vertical="center" wrapText="1" readingOrder="2"/>
    </xf>
    <xf numFmtId="0" fontId="10" fillId="3" borderId="1" xfId="0" applyFont="1" applyFill="1" applyBorder="1" applyAlignment="1">
      <alignment horizontal="center" vertical="center" readingOrder="2"/>
    </xf>
    <xf numFmtId="10" fontId="5" fillId="4" borderId="1" xfId="1" applyNumberFormat="1" applyFont="1" applyFill="1" applyBorder="1" applyAlignment="1">
      <alignment horizontal="center" readingOrder="1"/>
    </xf>
    <xf numFmtId="2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readingOrder="2"/>
    </xf>
    <xf numFmtId="10" fontId="11" fillId="5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49" fontId="10" fillId="3" borderId="1" xfId="0" applyNumberFormat="1" applyFont="1" applyFill="1" applyBorder="1" applyAlignment="1">
      <alignment horizontal="center" vertical="center" readingOrder="2"/>
    </xf>
    <xf numFmtId="0" fontId="5" fillId="2" borderId="0" xfId="0" applyFont="1" applyFill="1" applyAlignment="1">
      <alignment horizontal="right" vertical="top" wrapText="1" readingOrder="2"/>
    </xf>
    <xf numFmtId="0" fontId="5" fillId="2" borderId="0" xfId="0" applyFont="1" applyFill="1"/>
    <xf numFmtId="0" fontId="6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center"/>
    </xf>
    <xf numFmtId="0" fontId="12" fillId="2" borderId="0" xfId="0" applyFont="1" applyFill="1" applyAlignment="1">
      <alignment horizontal="right" vertical="center" readingOrder="2"/>
    </xf>
    <xf numFmtId="0" fontId="0" fillId="2" borderId="0" xfId="0" applyFill="1" applyAlignment="1">
      <alignment readingOrder="1"/>
    </xf>
    <xf numFmtId="2" fontId="0" fillId="2" borderId="0" xfId="0" applyNumberFormat="1" applyFill="1"/>
    <xf numFmtId="10" fontId="5" fillId="5" borderId="1" xfId="1" applyNumberFormat="1" applyFont="1" applyFill="1" applyBorder="1" applyAlignment="1">
      <alignment horizontal="center" readingOrder="1"/>
    </xf>
    <xf numFmtId="10" fontId="0" fillId="2" borderId="0" xfId="1" applyNumberFormat="1" applyFont="1" applyFill="1"/>
    <xf numFmtId="0" fontId="3" fillId="2" borderId="0" xfId="0" applyFont="1" applyFill="1" applyAlignment="1">
      <alignment vertical="center" readingOrder="2"/>
    </xf>
    <xf numFmtId="2" fontId="13" fillId="7" borderId="1" xfId="1" applyNumberFormat="1" applyFont="1" applyFill="1" applyBorder="1" applyAlignment="1">
      <alignment horizontal="center" vertical="center" wrapText="1" readingOrder="1"/>
    </xf>
    <xf numFmtId="2" fontId="13" fillId="6" borderId="1" xfId="1" applyNumberFormat="1" applyFont="1" applyFill="1" applyBorder="1" applyAlignment="1">
      <alignment horizontal="center" vertical="center" wrapText="1" readingOrder="1"/>
    </xf>
    <xf numFmtId="2" fontId="13" fillId="2" borderId="1" xfId="1" applyNumberFormat="1" applyFont="1" applyFill="1" applyBorder="1" applyAlignment="1">
      <alignment horizontal="center" vertical="center" readingOrder="1"/>
    </xf>
    <xf numFmtId="0" fontId="10" fillId="3" borderId="2" xfId="0" applyFont="1" applyFill="1" applyBorder="1" applyAlignment="1">
      <alignment horizontal="center" vertical="center" readingOrder="2"/>
    </xf>
    <xf numFmtId="0" fontId="10" fillId="3" borderId="3" xfId="0" applyFont="1" applyFill="1" applyBorder="1" applyAlignment="1">
      <alignment horizontal="center" vertical="center" readingOrder="2"/>
    </xf>
    <xf numFmtId="0" fontId="10" fillId="3" borderId="4" xfId="0" applyFont="1" applyFill="1" applyBorder="1" applyAlignment="1">
      <alignment horizontal="center" vertical="center" readingOrder="2"/>
    </xf>
    <xf numFmtId="0" fontId="3" fillId="2" borderId="0" xfId="0" applyFont="1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 readingOrder="2"/>
    </xf>
    <xf numFmtId="0" fontId="10" fillId="3" borderId="1" xfId="0" applyFont="1" applyFill="1" applyBorder="1" applyAlignment="1">
      <alignment horizontal="center" vertical="center" wrapText="1" readingOrder="2"/>
    </xf>
    <xf numFmtId="0" fontId="10" fillId="3" borderId="1" xfId="0" applyFont="1" applyFill="1" applyBorder="1" applyAlignment="1">
      <alignment horizontal="center" vertical="center" readingOrder="2"/>
    </xf>
    <xf numFmtId="0" fontId="5" fillId="2" borderId="0" xfId="0" applyFont="1" applyFill="1" applyAlignment="1">
      <alignment horizontal="right" vertical="top" wrapText="1" readingOrder="2"/>
    </xf>
    <xf numFmtId="0" fontId="5" fillId="0" borderId="0" xfId="0" quotePrefix="1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5" fillId="2" borderId="0" xfId="0" applyFont="1" applyFill="1" applyAlignment="1">
      <alignment vertical="top" wrapText="1" readingOrder="2"/>
    </xf>
    <xf numFmtId="0" fontId="5" fillId="2" borderId="0" xfId="0" applyFont="1" applyFill="1" applyAlignment="1">
      <alignment vertical="top" readingOrder="2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42334</xdr:rowOff>
    </xdr:from>
    <xdr:to>
      <xdr:col>1</xdr:col>
      <xdr:colOff>560916</xdr:colOff>
      <xdr:row>4</xdr:row>
      <xdr:rowOff>592668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DDAAD9-5401-4CEF-8D02-AB020844C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5734250" y="232834"/>
          <a:ext cx="2391833" cy="1121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cc.ajman.ae/en/node/38" TargetMode="External"/><Relationship Id="rId3" Type="http://schemas.openxmlformats.org/officeDocument/2006/relationships/hyperlink" Target="https://scc.ajman.ae/ar/node/37" TargetMode="External"/><Relationship Id="rId7" Type="http://schemas.openxmlformats.org/officeDocument/2006/relationships/hyperlink" Target="https://scc.ajman.ae/en/node/36" TargetMode="External"/><Relationship Id="rId2" Type="http://schemas.openxmlformats.org/officeDocument/2006/relationships/hyperlink" Target="https://scc.ajman.ae/ar/node/18" TargetMode="External"/><Relationship Id="rId1" Type="http://schemas.openxmlformats.org/officeDocument/2006/relationships/hyperlink" Target="https://scc.ajman.ae/ar/node/38" TargetMode="External"/><Relationship Id="rId6" Type="http://schemas.openxmlformats.org/officeDocument/2006/relationships/hyperlink" Target="https://scc.ajman.ae/en/node/18" TargetMode="External"/><Relationship Id="rId5" Type="http://schemas.openxmlformats.org/officeDocument/2006/relationships/hyperlink" Target="https://scc.ajman.ae/en/node/37" TargetMode="External"/><Relationship Id="rId4" Type="http://schemas.openxmlformats.org/officeDocument/2006/relationships/hyperlink" Target="https://scc.ajman.ae/ar/node/36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4E789-926E-42B3-94C4-268C2C1DDD69}">
  <dimension ref="A5:N64"/>
  <sheetViews>
    <sheetView rightToLeft="1" tabSelected="1" zoomScale="90" zoomScaleNormal="90" workbookViewId="0">
      <selection activeCell="E36" sqref="E36"/>
    </sheetView>
  </sheetViews>
  <sheetFormatPr defaultColWidth="9.140625" defaultRowHeight="15" x14ac:dyDescent="0.25"/>
  <cols>
    <col min="1" max="1" width="27.42578125" style="1" customWidth="1"/>
    <col min="2" max="2" width="23.42578125" style="1" customWidth="1"/>
    <col min="3" max="3" width="13.7109375" style="1" customWidth="1"/>
    <col min="4" max="4" width="15.7109375" style="1" customWidth="1"/>
    <col min="5" max="5" width="26.85546875" style="1" customWidth="1"/>
    <col min="6" max="6" width="24.85546875" style="1" customWidth="1"/>
    <col min="7" max="7" width="15" style="1" customWidth="1"/>
    <col min="8" max="8" width="11.7109375" style="1" customWidth="1"/>
    <col min="9" max="9" width="12.85546875" style="1" customWidth="1"/>
    <col min="10" max="10" width="24.140625" style="1" customWidth="1"/>
    <col min="11" max="11" width="29.42578125" style="1" customWidth="1"/>
    <col min="12" max="12" width="19.140625" style="1" customWidth="1"/>
    <col min="13" max="13" width="9.140625" style="1"/>
    <col min="14" max="14" width="50.28515625" style="1" customWidth="1"/>
    <col min="15" max="16" width="9.140625" style="1"/>
    <col min="17" max="21" width="9.140625" style="1" customWidth="1"/>
    <col min="22" max="33" width="9.140625" style="1"/>
    <col min="34" max="34" width="9.140625" style="1" customWidth="1"/>
    <col min="35" max="16384" width="9.140625" style="1"/>
  </cols>
  <sheetData>
    <row r="5" spans="1:14" ht="50.25" customHeight="1" x14ac:dyDescent="0.25"/>
    <row r="6" spans="1:14" ht="32.25" x14ac:dyDescent="0.25">
      <c r="A6" s="29" t="s">
        <v>48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2"/>
      <c r="M6" s="22"/>
      <c r="N6" s="22"/>
    </row>
    <row r="7" spans="1:14" ht="32.2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4" ht="18.75" x14ac:dyDescent="0.25">
      <c r="A8" s="35" t="s">
        <v>0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4" ht="18.75" customHeight="1" x14ac:dyDescent="0.25">
      <c r="A9" s="33" t="s">
        <v>1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 ht="18.75" customHeight="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14" ht="18.75" customHeight="1" x14ac:dyDescent="0.25">
      <c r="A11" s="34" t="s">
        <v>2</v>
      </c>
      <c r="B11" s="34"/>
      <c r="C11" s="34"/>
      <c r="D11" s="34"/>
      <c r="E11" s="34"/>
      <c r="F11" s="34"/>
      <c r="G11" s="12"/>
      <c r="H11" s="12"/>
      <c r="I11" s="12"/>
      <c r="J11" s="12"/>
      <c r="K11" s="12"/>
      <c r="L11" s="12"/>
      <c r="M11" s="12"/>
      <c r="N11" s="12"/>
    </row>
    <row r="12" spans="1:14" ht="18.75" x14ac:dyDescent="0.45">
      <c r="A12" s="36" t="s">
        <v>61</v>
      </c>
      <c r="B12" s="37"/>
      <c r="C12" s="37"/>
      <c r="D12" s="37"/>
      <c r="E12" s="37"/>
      <c r="F12" s="13"/>
      <c r="G12" s="13"/>
      <c r="H12" s="13"/>
      <c r="I12" s="13"/>
      <c r="J12" s="13"/>
      <c r="K12" s="13"/>
    </row>
    <row r="13" spans="1:14" ht="18.75" x14ac:dyDescent="0.25">
      <c r="B13" s="14" t="s">
        <v>3</v>
      </c>
      <c r="C13" s="14" t="s">
        <v>4</v>
      </c>
      <c r="D13" s="14" t="s">
        <v>5</v>
      </c>
      <c r="E13" s="14" t="s">
        <v>6</v>
      </c>
    </row>
    <row r="14" spans="1:14" ht="25.5" x14ac:dyDescent="0.25">
      <c r="B14" s="15" t="s">
        <v>7</v>
      </c>
      <c r="C14" s="15" t="s">
        <v>8</v>
      </c>
      <c r="D14" s="15" t="s">
        <v>9</v>
      </c>
      <c r="E14" s="15" t="s">
        <v>10</v>
      </c>
    </row>
    <row r="15" spans="1:14" x14ac:dyDescent="0.25">
      <c r="A15" s="16"/>
      <c r="B15" s="16"/>
      <c r="C15" s="16"/>
      <c r="D15" s="16"/>
    </row>
    <row r="16" spans="1:14" x14ac:dyDescent="0.25">
      <c r="A16" s="16"/>
      <c r="B16" s="16"/>
      <c r="C16" s="16"/>
      <c r="D16" s="16"/>
    </row>
    <row r="17" spans="1:13" x14ac:dyDescent="0.25">
      <c r="A17" s="16"/>
      <c r="B17" s="16"/>
      <c r="C17" s="16"/>
      <c r="D17" s="16"/>
    </row>
    <row r="18" spans="1:13" ht="21.75" x14ac:dyDescent="0.25">
      <c r="A18" s="30" t="s">
        <v>11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spans="1:13" ht="21.75" x14ac:dyDescent="0.25">
      <c r="A19" s="30" t="s">
        <v>59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3" ht="18.75" x14ac:dyDescent="0.25">
      <c r="A20" s="31" t="s">
        <v>49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</row>
    <row r="21" spans="1:13" ht="18.75" x14ac:dyDescent="0.25">
      <c r="A21" s="32" t="s">
        <v>12</v>
      </c>
      <c r="B21" s="31" t="s">
        <v>62</v>
      </c>
      <c r="C21" s="31"/>
      <c r="D21" s="31"/>
      <c r="E21" s="31"/>
      <c r="F21" s="31"/>
      <c r="G21" s="31" t="s">
        <v>50</v>
      </c>
      <c r="H21" s="31"/>
      <c r="I21" s="31"/>
      <c r="J21" s="31"/>
      <c r="K21" s="31"/>
    </row>
    <row r="22" spans="1:13" ht="37.5" x14ac:dyDescent="0.25">
      <c r="A22" s="32"/>
      <c r="B22" s="4" t="s">
        <v>53</v>
      </c>
      <c r="C22" s="4" t="s">
        <v>54</v>
      </c>
      <c r="D22" s="4" t="s">
        <v>55</v>
      </c>
      <c r="E22" s="3" t="s">
        <v>58</v>
      </c>
      <c r="F22" s="3" t="s">
        <v>56</v>
      </c>
      <c r="G22" s="4" t="s">
        <v>53</v>
      </c>
      <c r="H22" s="4" t="s">
        <v>54</v>
      </c>
      <c r="I22" s="4" t="s">
        <v>55</v>
      </c>
      <c r="J22" s="3" t="s">
        <v>64</v>
      </c>
      <c r="K22" s="3" t="s">
        <v>57</v>
      </c>
    </row>
    <row r="23" spans="1:13" ht="18.75" x14ac:dyDescent="0.45">
      <c r="A23" s="4" t="s">
        <v>13</v>
      </c>
      <c r="B23" s="23">
        <v>105.71110052268899</v>
      </c>
      <c r="C23" s="23">
        <v>105.93151044804893</v>
      </c>
      <c r="D23" s="23">
        <v>105.70097949184321</v>
      </c>
      <c r="E23" s="20">
        <f t="shared" ref="E23:F37" si="0">(C23-B23)/B23</f>
        <v>2.0850215755026024E-3</v>
      </c>
      <c r="F23" s="5">
        <f>(D23-C23)/C23</f>
        <v>-2.1762264620853221E-3</v>
      </c>
      <c r="G23" s="23">
        <v>106.00124437752183</v>
      </c>
      <c r="H23" s="23">
        <v>105.8510216969031</v>
      </c>
      <c r="I23" s="23">
        <v>106.21064052258924</v>
      </c>
      <c r="J23" s="5">
        <f>(H23-G23)/G23</f>
        <v>-1.4171784633368024E-3</v>
      </c>
      <c r="K23" s="5">
        <f>(I23-H23)/H23</f>
        <v>3.3974053336573739E-3</v>
      </c>
      <c r="L23" s="21"/>
      <c r="M23" s="21"/>
    </row>
    <row r="24" spans="1:13" ht="18.75" x14ac:dyDescent="0.25">
      <c r="A24" s="26" t="s">
        <v>12</v>
      </c>
      <c r="B24" s="27"/>
      <c r="C24" s="27"/>
      <c r="D24" s="27"/>
      <c r="E24" s="27"/>
      <c r="F24" s="27"/>
      <c r="G24" s="27"/>
      <c r="H24" s="27"/>
      <c r="I24" s="27"/>
      <c r="J24" s="27"/>
      <c r="K24" s="28"/>
      <c r="L24" s="21"/>
      <c r="M24" s="21"/>
    </row>
    <row r="25" spans="1:13" ht="18.75" x14ac:dyDescent="0.45">
      <c r="A25" s="4" t="s">
        <v>14</v>
      </c>
      <c r="B25" s="24">
        <v>111.99947588155051</v>
      </c>
      <c r="C25" s="24">
        <v>112.72600744614189</v>
      </c>
      <c r="D25" s="24">
        <v>112.69557568804902</v>
      </c>
      <c r="E25" s="5">
        <f t="shared" si="0"/>
        <v>6.4869193259418046E-3</v>
      </c>
      <c r="F25" s="5">
        <f t="shared" si="0"/>
        <v>-2.6996217450009092E-4</v>
      </c>
      <c r="G25" s="24">
        <v>112.31074245511606</v>
      </c>
      <c r="H25" s="24">
        <v>112.37908469955204</v>
      </c>
      <c r="I25" s="24">
        <v>113.53633388971737</v>
      </c>
      <c r="J25" s="5">
        <f t="shared" ref="J25:K37" si="1">(H25-G25)/G25</f>
        <v>6.0851030758072287E-4</v>
      </c>
      <c r="K25" s="5">
        <f t="shared" si="1"/>
        <v>1.0297727493147519E-2</v>
      </c>
      <c r="L25" s="21"/>
      <c r="M25" s="21"/>
    </row>
    <row r="26" spans="1:13" ht="18.75" x14ac:dyDescent="0.45">
      <c r="A26" s="4" t="s">
        <v>15</v>
      </c>
      <c r="B26" s="24">
        <v>99.232406413154109</v>
      </c>
      <c r="C26" s="24">
        <v>99.232406413154109</v>
      </c>
      <c r="D26" s="24">
        <v>99.232406413154109</v>
      </c>
      <c r="E26" s="5">
        <f t="shared" si="0"/>
        <v>0</v>
      </c>
      <c r="F26" s="5">
        <f t="shared" si="0"/>
        <v>0</v>
      </c>
      <c r="G26" s="25">
        <v>99.177181810357268</v>
      </c>
      <c r="H26" s="25">
        <v>99.177181810357268</v>
      </c>
      <c r="I26" s="25">
        <v>99.177181810357268</v>
      </c>
      <c r="J26" s="5">
        <f t="shared" si="1"/>
        <v>0</v>
      </c>
      <c r="K26" s="5">
        <f t="shared" si="1"/>
        <v>0</v>
      </c>
      <c r="L26" s="21"/>
      <c r="M26" s="21"/>
    </row>
    <row r="27" spans="1:13" ht="18.75" x14ac:dyDescent="0.45">
      <c r="A27" s="4" t="s">
        <v>16</v>
      </c>
      <c r="B27" s="24">
        <v>107.87691717440956</v>
      </c>
      <c r="C27" s="24">
        <v>108.38536605509188</v>
      </c>
      <c r="D27" s="24">
        <v>108.38536605509188</v>
      </c>
      <c r="E27" s="5">
        <f t="shared" si="0"/>
        <v>4.7132314678615672E-3</v>
      </c>
      <c r="F27" s="5">
        <f t="shared" si="0"/>
        <v>0</v>
      </c>
      <c r="G27" s="25">
        <v>108.35463288892294</v>
      </c>
      <c r="H27" s="25">
        <v>107.84809374454902</v>
      </c>
      <c r="I27" s="25">
        <v>108.02507748253339</v>
      </c>
      <c r="J27" s="5">
        <f t="shared" si="1"/>
        <v>-4.6748268243701529E-3</v>
      </c>
      <c r="K27" s="5">
        <f t="shared" si="1"/>
        <v>1.6410465112492308E-3</v>
      </c>
      <c r="L27" s="21"/>
      <c r="M27" s="21"/>
    </row>
    <row r="28" spans="1:13" ht="18.75" x14ac:dyDescent="0.45">
      <c r="A28" s="4" t="s">
        <v>17</v>
      </c>
      <c r="B28" s="24">
        <v>99.599943479341363</v>
      </c>
      <c r="C28" s="24">
        <v>99.842287304159044</v>
      </c>
      <c r="D28" s="24">
        <v>99.966465496240986</v>
      </c>
      <c r="E28" s="5">
        <f t="shared" si="0"/>
        <v>2.433172312672515E-3</v>
      </c>
      <c r="F28" s="5">
        <f t="shared" si="0"/>
        <v>1.2437434621629432E-3</v>
      </c>
      <c r="G28" s="25">
        <v>100.77911443831469</v>
      </c>
      <c r="H28" s="25">
        <v>100.88991588553755</v>
      </c>
      <c r="I28" s="25">
        <v>101.13543684376268</v>
      </c>
      <c r="J28" s="5">
        <f t="shared" si="1"/>
        <v>1.0994485101441776E-3</v>
      </c>
      <c r="K28" s="5">
        <f t="shared" si="1"/>
        <v>2.433553007454967E-3</v>
      </c>
      <c r="L28" s="21"/>
      <c r="M28" s="21"/>
    </row>
    <row r="29" spans="1:13" ht="18.75" x14ac:dyDescent="0.45">
      <c r="A29" s="4" t="s">
        <v>18</v>
      </c>
      <c r="B29" s="24">
        <v>100.97768604564106</v>
      </c>
      <c r="C29" s="24">
        <v>101.20765433187435</v>
      </c>
      <c r="D29" s="24">
        <v>101.24809371368646</v>
      </c>
      <c r="E29" s="5">
        <f t="shared" si="0"/>
        <v>2.2774168753415831E-3</v>
      </c>
      <c r="F29" s="5">
        <f t="shared" si="0"/>
        <v>3.9956841287418817E-4</v>
      </c>
      <c r="G29" s="25">
        <v>102.04113584146538</v>
      </c>
      <c r="H29" s="25">
        <v>102.12964598918521</v>
      </c>
      <c r="I29" s="25">
        <v>102.09027567367028</v>
      </c>
      <c r="J29" s="5">
        <f t="shared" si="1"/>
        <v>8.6739673162147932E-4</v>
      </c>
      <c r="K29" s="5">
        <f t="shared" si="1"/>
        <v>-3.8549350811515275E-4</v>
      </c>
      <c r="L29" s="21"/>
      <c r="M29" s="21"/>
    </row>
    <row r="30" spans="1:13" ht="18.75" x14ac:dyDescent="0.45">
      <c r="A30" s="4" t="s">
        <v>19</v>
      </c>
      <c r="B30" s="24">
        <v>100.31376030407544</v>
      </c>
      <c r="C30" s="24">
        <v>100.31299762859415</v>
      </c>
      <c r="D30" s="24">
        <v>100.31299762859415</v>
      </c>
      <c r="E30" s="5">
        <f t="shared" si="0"/>
        <v>-7.6028999310327628E-6</v>
      </c>
      <c r="F30" s="5">
        <f t="shared" si="0"/>
        <v>0</v>
      </c>
      <c r="G30" s="25">
        <v>100.31328216794311</v>
      </c>
      <c r="H30" s="25">
        <v>100.31328216794311</v>
      </c>
      <c r="I30" s="25">
        <v>100.31328216794311</v>
      </c>
      <c r="J30" s="5">
        <f t="shared" si="1"/>
        <v>0</v>
      </c>
      <c r="K30" s="5">
        <f t="shared" si="1"/>
        <v>0</v>
      </c>
      <c r="L30" s="21"/>
      <c r="M30" s="21"/>
    </row>
    <row r="31" spans="1:13" ht="18.75" x14ac:dyDescent="0.45">
      <c r="A31" s="4" t="s">
        <v>20</v>
      </c>
      <c r="B31" s="24">
        <v>112.75972472774966</v>
      </c>
      <c r="C31" s="24">
        <v>113.06205420101392</v>
      </c>
      <c r="D31" s="24">
        <v>110.6458590330937</v>
      </c>
      <c r="E31" s="5">
        <f t="shared" si="0"/>
        <v>2.6811831440190052E-3</v>
      </c>
      <c r="F31" s="5">
        <f t="shared" si="0"/>
        <v>-2.1370522453310899E-2</v>
      </c>
      <c r="G31" s="25">
        <v>109.37796993055343</v>
      </c>
      <c r="H31" s="25">
        <v>109.4238252965976</v>
      </c>
      <c r="I31" s="25">
        <v>109.09156004921996</v>
      </c>
      <c r="J31" s="5">
        <f t="shared" si="1"/>
        <v>4.1923767714174799E-4</v>
      </c>
      <c r="K31" s="5">
        <f t="shared" si="1"/>
        <v>-3.0364981892838814E-3</v>
      </c>
      <c r="L31" s="21"/>
      <c r="M31" s="21"/>
    </row>
    <row r="32" spans="1:13" ht="18.75" x14ac:dyDescent="0.45">
      <c r="A32" s="4" t="s">
        <v>21</v>
      </c>
      <c r="B32" s="24">
        <v>100.17873210474917</v>
      </c>
      <c r="C32" s="24">
        <v>100.26811210146595</v>
      </c>
      <c r="D32" s="24">
        <v>100.18320066598265</v>
      </c>
      <c r="E32" s="5">
        <f t="shared" si="0"/>
        <v>8.9220530983876454E-4</v>
      </c>
      <c r="F32" s="5">
        <f t="shared" si="0"/>
        <v>-8.4684386395314038E-4</v>
      </c>
      <c r="G32" s="25">
        <v>99.98576231541746</v>
      </c>
      <c r="H32" s="25">
        <v>100.00980601659992</v>
      </c>
      <c r="I32" s="25">
        <v>100.26675259110262</v>
      </c>
      <c r="J32" s="5">
        <f t="shared" si="1"/>
        <v>2.40471249362635E-4</v>
      </c>
      <c r="K32" s="5">
        <f t="shared" si="1"/>
        <v>2.569213807494467E-3</v>
      </c>
      <c r="L32" s="21"/>
      <c r="M32" s="21"/>
    </row>
    <row r="33" spans="1:13" ht="18.75" x14ac:dyDescent="0.45">
      <c r="A33" s="4" t="s">
        <v>22</v>
      </c>
      <c r="B33" s="24">
        <v>115.63656566404985</v>
      </c>
      <c r="C33" s="24">
        <v>114.94195977773224</v>
      </c>
      <c r="D33" s="24">
        <v>116.68841253113985</v>
      </c>
      <c r="E33" s="5">
        <f t="shared" si="0"/>
        <v>-6.0068014155280564E-3</v>
      </c>
      <c r="F33" s="5">
        <f t="shared" si="0"/>
        <v>1.5194214164999394E-2</v>
      </c>
      <c r="G33" s="25">
        <v>121.14597138574842</v>
      </c>
      <c r="H33" s="25">
        <v>117.33967020884222</v>
      </c>
      <c r="I33" s="25">
        <v>119.14953024407997</v>
      </c>
      <c r="J33" s="5">
        <f t="shared" si="1"/>
        <v>-3.1419131262618076E-2</v>
      </c>
      <c r="K33" s="5">
        <f t="shared" si="1"/>
        <v>1.5424110465084332E-2</v>
      </c>
      <c r="L33" s="21"/>
      <c r="M33" s="21"/>
    </row>
    <row r="34" spans="1:13" ht="18.75" x14ac:dyDescent="0.45">
      <c r="A34" s="4" t="s">
        <v>23</v>
      </c>
      <c r="B34" s="24">
        <v>103.97827986037022</v>
      </c>
      <c r="C34" s="24">
        <v>103.97827986037022</v>
      </c>
      <c r="D34" s="24">
        <v>105.77905833014617</v>
      </c>
      <c r="E34" s="5">
        <f t="shared" si="0"/>
        <v>0</v>
      </c>
      <c r="F34" s="5">
        <f t="shared" si="0"/>
        <v>1.7318794580889089E-2</v>
      </c>
      <c r="G34" s="25">
        <v>106.11244000299985</v>
      </c>
      <c r="H34" s="25">
        <v>106.11244000299985</v>
      </c>
      <c r="I34" s="25">
        <v>107.45846696691154</v>
      </c>
      <c r="J34" s="5">
        <f t="shared" si="1"/>
        <v>0</v>
      </c>
      <c r="K34" s="5">
        <f t="shared" si="1"/>
        <v>1.2684912003471454E-2</v>
      </c>
      <c r="L34" s="21"/>
      <c r="M34" s="21"/>
    </row>
    <row r="35" spans="1:13" ht="18.75" x14ac:dyDescent="0.45">
      <c r="A35" s="4" t="s">
        <v>24</v>
      </c>
      <c r="B35" s="24">
        <v>108.48230445732922</v>
      </c>
      <c r="C35" s="24">
        <v>108.47907065655913</v>
      </c>
      <c r="D35" s="24">
        <v>108.83302636299425</v>
      </c>
      <c r="E35" s="5">
        <f t="shared" si="0"/>
        <v>-2.9809477096442487E-5</v>
      </c>
      <c r="F35" s="5">
        <f t="shared" si="0"/>
        <v>3.2628939784682238E-3</v>
      </c>
      <c r="G35" s="25">
        <v>109.2883969608754</v>
      </c>
      <c r="H35" s="25">
        <v>109.10616159273428</v>
      </c>
      <c r="I35" s="25">
        <v>109.37486686032011</v>
      </c>
      <c r="J35" s="5">
        <f t="shared" si="1"/>
        <v>-1.6674722405010725E-3</v>
      </c>
      <c r="K35" s="5">
        <f t="shared" si="1"/>
        <v>2.4627872859173481E-3</v>
      </c>
      <c r="L35" s="21"/>
      <c r="M35" s="21"/>
    </row>
    <row r="36" spans="1:13" ht="18.75" x14ac:dyDescent="0.45">
      <c r="A36" s="4" t="s">
        <v>25</v>
      </c>
      <c r="B36" s="24">
        <v>97.130237094234815</v>
      </c>
      <c r="C36" s="24">
        <v>97.141072234570601</v>
      </c>
      <c r="D36" s="24">
        <v>96.931447831819938</v>
      </c>
      <c r="E36" s="5">
        <f t="shared" si="0"/>
        <v>1.1155270140310336E-4</v>
      </c>
      <c r="F36" s="5">
        <f t="shared" si="0"/>
        <v>-2.1579379136815995E-3</v>
      </c>
      <c r="G36" s="25">
        <v>97.313650655789431</v>
      </c>
      <c r="H36" s="25">
        <v>97.313650655789431</v>
      </c>
      <c r="I36" s="25">
        <v>97.313650655789431</v>
      </c>
      <c r="J36" s="5">
        <f t="shared" si="1"/>
        <v>0</v>
      </c>
      <c r="K36" s="5">
        <f t="shared" si="1"/>
        <v>0</v>
      </c>
      <c r="L36" s="21"/>
      <c r="M36" s="21"/>
    </row>
    <row r="37" spans="1:13" ht="18.75" x14ac:dyDescent="0.45">
      <c r="A37" s="4" t="s">
        <v>26</v>
      </c>
      <c r="B37" s="24">
        <v>105.94398328485828</v>
      </c>
      <c r="C37" s="24">
        <v>105.95733455832357</v>
      </c>
      <c r="D37" s="24">
        <v>106.06284503968561</v>
      </c>
      <c r="E37" s="5">
        <f t="shared" si="0"/>
        <v>1.2602200758670009E-4</v>
      </c>
      <c r="F37" s="5">
        <f t="shared" si="0"/>
        <v>9.957827063304277E-4</v>
      </c>
      <c r="G37" s="25">
        <v>108.14942732441075</v>
      </c>
      <c r="H37" s="25">
        <v>108.06896450005162</v>
      </c>
      <c r="I37" s="25">
        <v>108.59711253031826</v>
      </c>
      <c r="J37" s="5">
        <f t="shared" si="1"/>
        <v>-7.4399676771075675E-4</v>
      </c>
      <c r="K37" s="5">
        <f t="shared" si="1"/>
        <v>4.8871388072417683E-3</v>
      </c>
      <c r="L37" s="21"/>
      <c r="M37" s="21"/>
    </row>
    <row r="38" spans="1:13" x14ac:dyDescent="0.25">
      <c r="A38" s="17" t="s">
        <v>27</v>
      </c>
      <c r="E38" s="18"/>
      <c r="F38" s="18"/>
      <c r="J38" s="18"/>
      <c r="K38" s="18"/>
    </row>
    <row r="39" spans="1:13" x14ac:dyDescent="0.25">
      <c r="A39" s="17" t="s">
        <v>28</v>
      </c>
    </row>
    <row r="40" spans="1:13" x14ac:dyDescent="0.25">
      <c r="A40" s="17" t="s">
        <v>29</v>
      </c>
    </row>
    <row r="41" spans="1:13" x14ac:dyDescent="0.25">
      <c r="A41" s="17" t="s">
        <v>63</v>
      </c>
      <c r="B41" s="16"/>
      <c r="C41" s="16"/>
      <c r="D41" s="16"/>
    </row>
    <row r="42" spans="1:13" x14ac:dyDescent="0.25">
      <c r="A42" s="16"/>
      <c r="B42" s="16"/>
      <c r="C42" s="16"/>
      <c r="D42" s="16"/>
    </row>
    <row r="43" spans="1:13" ht="21.75" x14ac:dyDescent="0.25">
      <c r="A43" s="30" t="s">
        <v>30</v>
      </c>
      <c r="B43" s="30"/>
      <c r="C43" s="30"/>
      <c r="D43" s="30"/>
      <c r="E43" s="30"/>
    </row>
    <row r="44" spans="1:13" ht="21.75" x14ac:dyDescent="0.25">
      <c r="A44" s="30" t="s">
        <v>60</v>
      </c>
      <c r="B44" s="30"/>
      <c r="C44" s="30"/>
      <c r="D44" s="30"/>
      <c r="E44" s="30"/>
    </row>
    <row r="45" spans="1:13" ht="37.5" x14ac:dyDescent="0.25">
      <c r="A45" s="31" t="s">
        <v>31</v>
      </c>
      <c r="B45" s="32" t="s">
        <v>13</v>
      </c>
      <c r="C45" s="3" t="s">
        <v>65</v>
      </c>
      <c r="D45" s="3" t="s">
        <v>51</v>
      </c>
      <c r="E45" s="3" t="s">
        <v>52</v>
      </c>
    </row>
    <row r="46" spans="1:13" ht="18.75" x14ac:dyDescent="0.25">
      <c r="A46" s="31"/>
      <c r="B46" s="32"/>
      <c r="C46" s="7">
        <f>AVERAGE(B23:D23)</f>
        <v>105.78119682086037</v>
      </c>
      <c r="D46" s="6">
        <f>AVERAGE(G23:I23)</f>
        <v>106.02096886567138</v>
      </c>
      <c r="E46" s="8">
        <f>(D46-C46)/C46</f>
        <v>2.2666792588578581E-3</v>
      </c>
      <c r="F46" s="21"/>
    </row>
    <row r="47" spans="1:13" ht="18.75" x14ac:dyDescent="0.25">
      <c r="A47" s="31"/>
      <c r="B47" s="32" t="s">
        <v>32</v>
      </c>
      <c r="C47" s="32"/>
      <c r="D47" s="32"/>
      <c r="E47" s="32"/>
      <c r="F47" s="21"/>
      <c r="G47" s="19"/>
    </row>
    <row r="48" spans="1:13" ht="18.75" x14ac:dyDescent="0.45">
      <c r="A48" s="9" t="s">
        <v>33</v>
      </c>
      <c r="B48" s="4" t="s">
        <v>14</v>
      </c>
      <c r="C48" s="10">
        <f>AVERAGE(B25:D25)</f>
        <v>112.47368633858048</v>
      </c>
      <c r="D48" s="10">
        <f>AVERAGE(G25:I25)</f>
        <v>112.74205368146181</v>
      </c>
      <c r="E48" s="8">
        <f>(D48-C48)/C48</f>
        <v>2.3860455864624648E-3</v>
      </c>
      <c r="F48" s="21"/>
    </row>
    <row r="49" spans="1:6" ht="18.75" x14ac:dyDescent="0.45">
      <c r="A49" s="9" t="s">
        <v>34</v>
      </c>
      <c r="B49" s="4" t="s">
        <v>35</v>
      </c>
      <c r="C49" s="10">
        <f t="shared" ref="C49:C60" si="2">AVERAGE(B26:D26)</f>
        <v>99.232406413154123</v>
      </c>
      <c r="D49" s="10">
        <f t="shared" ref="D49:D60" si="3">AVERAGE(G26:I26)</f>
        <v>99.177181810357254</v>
      </c>
      <c r="E49" s="8">
        <f t="shared" ref="E49:E60" si="4">(D49-C49)/C49</f>
        <v>-5.5651782308837315E-4</v>
      </c>
      <c r="F49" s="21"/>
    </row>
    <row r="50" spans="1:6" ht="18.75" x14ac:dyDescent="0.45">
      <c r="A50" s="9" t="s">
        <v>36</v>
      </c>
      <c r="B50" s="4" t="s">
        <v>16</v>
      </c>
      <c r="C50" s="10">
        <f t="shared" si="2"/>
        <v>108.21588309486442</v>
      </c>
      <c r="D50" s="10">
        <f t="shared" si="3"/>
        <v>108.07593470533511</v>
      </c>
      <c r="E50" s="8">
        <f t="shared" si="4"/>
        <v>-1.2932333547250817E-3</v>
      </c>
      <c r="F50" s="21"/>
    </row>
    <row r="51" spans="1:6" ht="18.75" x14ac:dyDescent="0.45">
      <c r="A51" s="9" t="s">
        <v>37</v>
      </c>
      <c r="B51" s="4" t="s">
        <v>17</v>
      </c>
      <c r="C51" s="10">
        <f t="shared" si="2"/>
        <v>99.802898759913788</v>
      </c>
      <c r="D51" s="10">
        <f t="shared" si="3"/>
        <v>100.93482238920497</v>
      </c>
      <c r="E51" s="8">
        <f t="shared" si="4"/>
        <v>1.1341590708844431E-2</v>
      </c>
      <c r="F51" s="21"/>
    </row>
    <row r="52" spans="1:6" ht="18.75" x14ac:dyDescent="0.45">
      <c r="A52" s="9" t="s">
        <v>38</v>
      </c>
      <c r="B52" s="4" t="s">
        <v>39</v>
      </c>
      <c r="C52" s="10">
        <f t="shared" si="2"/>
        <v>101.14447803040063</v>
      </c>
      <c r="D52" s="10">
        <f t="shared" si="3"/>
        <v>102.08701916810696</v>
      </c>
      <c r="E52" s="8">
        <f t="shared" si="4"/>
        <v>9.3187602137116392E-3</v>
      </c>
      <c r="F52" s="21"/>
    </row>
    <row r="53" spans="1:6" ht="18.75" x14ac:dyDescent="0.45">
      <c r="A53" s="9" t="s">
        <v>40</v>
      </c>
      <c r="B53" s="4" t="s">
        <v>19</v>
      </c>
      <c r="C53" s="10">
        <f t="shared" si="2"/>
        <v>100.31325185375458</v>
      </c>
      <c r="D53" s="10">
        <f t="shared" si="3"/>
        <v>100.31328216794311</v>
      </c>
      <c r="E53" s="8">
        <f t="shared" si="4"/>
        <v>3.0219525312149113E-7</v>
      </c>
      <c r="F53" s="21"/>
    </row>
    <row r="54" spans="1:6" ht="18.75" x14ac:dyDescent="0.45">
      <c r="A54" s="9" t="s">
        <v>41</v>
      </c>
      <c r="B54" s="4" t="s">
        <v>20</v>
      </c>
      <c r="C54" s="10">
        <f t="shared" si="2"/>
        <v>112.15587932061909</v>
      </c>
      <c r="D54" s="10">
        <f t="shared" si="3"/>
        <v>109.29778509212368</v>
      </c>
      <c r="E54" s="8">
        <f t="shared" si="4"/>
        <v>-2.5483231425835529E-2</v>
      </c>
      <c r="F54" s="21"/>
    </row>
    <row r="55" spans="1:6" ht="18.75" x14ac:dyDescent="0.45">
      <c r="A55" s="9" t="s">
        <v>42</v>
      </c>
      <c r="B55" s="4" t="s">
        <v>21</v>
      </c>
      <c r="C55" s="10">
        <f t="shared" si="2"/>
        <v>100.21001495739927</v>
      </c>
      <c r="D55" s="10">
        <f t="shared" si="3"/>
        <v>100.08744030770667</v>
      </c>
      <c r="E55" s="8">
        <f t="shared" si="4"/>
        <v>-1.2231776409244452E-3</v>
      </c>
      <c r="F55" s="21"/>
    </row>
    <row r="56" spans="1:6" ht="18.75" x14ac:dyDescent="0.45">
      <c r="A56" s="9" t="s">
        <v>43</v>
      </c>
      <c r="B56" s="4" t="s">
        <v>22</v>
      </c>
      <c r="C56" s="10">
        <f t="shared" si="2"/>
        <v>115.75564599097397</v>
      </c>
      <c r="D56" s="10">
        <f t="shared" si="3"/>
        <v>119.21172394622353</v>
      </c>
      <c r="E56" s="8">
        <f t="shared" si="4"/>
        <v>2.9856668550914931E-2</v>
      </c>
      <c r="F56" s="21"/>
    </row>
    <row r="57" spans="1:6" ht="18.75" x14ac:dyDescent="0.45">
      <c r="A57" s="9" t="s">
        <v>44</v>
      </c>
      <c r="B57" s="4" t="s">
        <v>23</v>
      </c>
      <c r="C57" s="10">
        <f t="shared" si="2"/>
        <v>104.57853935029554</v>
      </c>
      <c r="D57" s="10">
        <f t="shared" si="3"/>
        <v>106.56111565763707</v>
      </c>
      <c r="E57" s="8">
        <f t="shared" si="4"/>
        <v>1.8957773933911126E-2</v>
      </c>
      <c r="F57" s="21"/>
    </row>
    <row r="58" spans="1:6" ht="18.75" x14ac:dyDescent="0.45">
      <c r="A58" s="9">
        <v>11</v>
      </c>
      <c r="B58" s="4" t="s">
        <v>24</v>
      </c>
      <c r="C58" s="10">
        <f t="shared" si="2"/>
        <v>108.59813382562754</v>
      </c>
      <c r="D58" s="10">
        <f t="shared" si="3"/>
        <v>109.25647513797658</v>
      </c>
      <c r="E58" s="8">
        <f t="shared" si="4"/>
        <v>6.0621788713801882E-3</v>
      </c>
      <c r="F58" s="21"/>
    </row>
    <row r="59" spans="1:6" ht="18.75" x14ac:dyDescent="0.45">
      <c r="A59" s="9">
        <v>12</v>
      </c>
      <c r="B59" s="4" t="s">
        <v>45</v>
      </c>
      <c r="C59" s="10">
        <f t="shared" si="2"/>
        <v>97.067585720208456</v>
      </c>
      <c r="D59" s="10">
        <f t="shared" si="3"/>
        <v>97.313650655789431</v>
      </c>
      <c r="E59" s="8">
        <f>(D59-C59)/C59</f>
        <v>2.5349856366083164E-3</v>
      </c>
      <c r="F59" s="21"/>
    </row>
    <row r="60" spans="1:6" ht="18.75" x14ac:dyDescent="0.45">
      <c r="A60" s="11">
        <v>13</v>
      </c>
      <c r="B60" s="4" t="s">
        <v>26</v>
      </c>
      <c r="C60" s="10">
        <f t="shared" si="2"/>
        <v>105.98805429428916</v>
      </c>
      <c r="D60" s="10">
        <f t="shared" si="3"/>
        <v>108.27183478492687</v>
      </c>
      <c r="E60" s="8">
        <f t="shared" si="4"/>
        <v>2.1547527274125691E-2</v>
      </c>
      <c r="F60" s="21"/>
    </row>
    <row r="61" spans="1:6" x14ac:dyDescent="0.25">
      <c r="A61" s="17" t="s">
        <v>46</v>
      </c>
    </row>
    <row r="62" spans="1:6" x14ac:dyDescent="0.25">
      <c r="A62" s="17" t="s">
        <v>47</v>
      </c>
    </row>
    <row r="63" spans="1:6" x14ac:dyDescent="0.25">
      <c r="A63" s="17" t="s">
        <v>29</v>
      </c>
    </row>
    <row r="64" spans="1:6" x14ac:dyDescent="0.25">
      <c r="A64" s="17" t="s">
        <v>63</v>
      </c>
      <c r="B64" s="16"/>
      <c r="C64" s="16"/>
      <c r="D64" s="16"/>
    </row>
  </sheetData>
  <sheetProtection algorithmName="SHA-512" hashValue="qXYXTuuC4THgsFEksCaL7SQHAxVeMEUKJrzeRcyC1+Fksdr6aFEt2U7fQRO4xVuFAnIi8nSu8BowUCNdcOzKNA==" saltValue="Jqh1tk4tTGLe8ya+Uaddlw==" spinCount="100000" sheet="1" objects="1" scenarios="1"/>
  <mergeCells count="17">
    <mergeCell ref="A18:K18"/>
    <mergeCell ref="A24:K24"/>
    <mergeCell ref="A6:K6"/>
    <mergeCell ref="A44:E44"/>
    <mergeCell ref="A45:A47"/>
    <mergeCell ref="B45:B46"/>
    <mergeCell ref="B47:E47"/>
    <mergeCell ref="A9:N10"/>
    <mergeCell ref="A11:F11"/>
    <mergeCell ref="A19:K19"/>
    <mergeCell ref="A20:K20"/>
    <mergeCell ref="A21:A22"/>
    <mergeCell ref="B21:F21"/>
    <mergeCell ref="G21:K21"/>
    <mergeCell ref="A43:E43"/>
    <mergeCell ref="A8:K8"/>
    <mergeCell ref="A12:E12"/>
  </mergeCells>
  <hyperlinks>
    <hyperlink ref="B13" r:id="rId1" display="https://scc.ajman.ae/ar/node/38" xr:uid="{4D858247-AC39-414A-A89A-385DD64A57BF}"/>
    <hyperlink ref="D13" r:id="rId2" display="https://scc.ajman.ae/ar/node/18" xr:uid="{7685C834-484A-4E67-ADD6-7582440DFBCF}"/>
    <hyperlink ref="E13" r:id="rId3" display="https://scc.ajman.ae/ar/node/37" xr:uid="{FFB714C2-951C-4815-AAC7-1BC1B7CB010D}"/>
    <hyperlink ref="C13" r:id="rId4" display="https://scc.ajman.ae/ar/node/36" xr:uid="{3286C9AF-FBA3-4E31-BF5E-09B18C3D4B52}"/>
    <hyperlink ref="E14" r:id="rId5" display="https://scc.ajman.ae/en/node/37" xr:uid="{A7C54724-B68F-4AFF-8719-286478EEF9BA}"/>
    <hyperlink ref="D14" r:id="rId6" display="https://scc.ajman.ae/en/node/18" xr:uid="{496732FF-2175-4A23-B4A9-7BB4AF9F846B}"/>
    <hyperlink ref="C14" r:id="rId7" display="https://scc.ajman.ae/en/node/36" xr:uid="{7CEEA2C8-4E8C-4738-8481-E4045064B728}"/>
    <hyperlink ref="B14" r:id="rId8" display="https://scc.ajman.ae/en/node/38" xr:uid="{825D1899-C177-4CC7-81AE-25405AC07BF8}"/>
  </hyperlinks>
  <pageMargins left="0.7" right="0.7" top="0.75" bottom="0.75" header="0.3" footer="0.3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AJSCC User 02</dc:creator>
  <cp:lastModifiedBy>Abdelnaser Mohamed</cp:lastModifiedBy>
  <dcterms:created xsi:type="dcterms:W3CDTF">2025-11-01T17:22:27Z</dcterms:created>
  <dcterms:modified xsi:type="dcterms:W3CDTF">2025-11-18T08:40:07Z</dcterms:modified>
</cp:coreProperties>
</file>